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5\父の日\"/>
    </mc:Choice>
  </mc:AlternateContent>
  <bookViews>
    <workbookView xWindow="-120" yWindow="-120" windowWidth="20730" windowHeight="11040"/>
  </bookViews>
  <sheets>
    <sheet name="Sheet1" sheetId="1" r:id="rId1"/>
    <sheet name="Sheet2" sheetId="2" r:id="rId2"/>
    <sheet name="Sheet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F13" i="1"/>
  <c r="D30" i="1"/>
  <c r="F23" i="1"/>
  <c r="D23" i="1"/>
  <c r="F18" i="1"/>
  <c r="D18" i="1"/>
  <c r="D13" i="1"/>
  <c r="F32" i="1" l="1"/>
</calcChain>
</file>

<file path=xl/sharedStrings.xml><?xml version="1.0" encoding="utf-8"?>
<sst xmlns="http://schemas.openxmlformats.org/spreadsheetml/2006/main" count="60" uniqueCount="51">
  <si>
    <r>
      <rPr>
        <sz val="18"/>
        <color theme="1"/>
        <rFont val="ＭＳ Ｐゴシック"/>
        <family val="3"/>
        <charset val="128"/>
        <scheme val="minor"/>
      </rPr>
      <t>　　</t>
    </r>
    <r>
      <rPr>
        <u/>
        <sz val="18"/>
        <color theme="1"/>
        <rFont val="ＭＳ Ｐゴシック"/>
        <family val="2"/>
        <charset val="128"/>
        <scheme val="minor"/>
      </rPr>
      <t>　優が丘　注文書</t>
    </r>
    <rPh sb="3" eb="4">
      <t>ユウ</t>
    </rPh>
    <rPh sb="5" eb="6">
      <t>オカ</t>
    </rPh>
    <rPh sb="7" eb="10">
      <t>チュウモンショ</t>
    </rPh>
    <phoneticPr fontId="1"/>
  </si>
  <si>
    <t>備考</t>
    <rPh sb="0" eb="2">
      <t>ビコウ</t>
    </rPh>
    <phoneticPr fontId="1"/>
  </si>
  <si>
    <t>円</t>
    <rPh sb="0" eb="1">
      <t>エン</t>
    </rPh>
    <phoneticPr fontId="1"/>
  </si>
  <si>
    <t>シフォンケーキ</t>
    <phoneticPr fontId="1"/>
  </si>
  <si>
    <t>パウンドケーキ</t>
    <phoneticPr fontId="1"/>
  </si>
  <si>
    <t>②　シフォンケーキ　合計</t>
    <rPh sb="10" eb="12">
      <t>ゴウケイ</t>
    </rPh>
    <phoneticPr fontId="1"/>
  </si>
  <si>
    <t>③　パウンドケーキ　合計</t>
    <rPh sb="10" eb="12">
      <t>ゴウケイ</t>
    </rPh>
    <phoneticPr fontId="1"/>
  </si>
  <si>
    <t xml:space="preserve">Tel・Fax                                            </t>
    <phoneticPr fontId="1"/>
  </si>
  <si>
    <t>ご住所　〒</t>
    <rPh sb="1" eb="3">
      <t>ジュウショ</t>
    </rPh>
    <phoneticPr fontId="1"/>
  </si>
  <si>
    <t>お受け取り場所　　　　　優が丘　　　配達　　　　　　いずれかに〇を付けてください</t>
    <rPh sb="1" eb="2">
      <t>ウ</t>
    </rPh>
    <rPh sb="3" eb="4">
      <t>ト</t>
    </rPh>
    <rPh sb="5" eb="7">
      <t>バショ</t>
    </rPh>
    <rPh sb="12" eb="13">
      <t>ユウ</t>
    </rPh>
    <rPh sb="14" eb="15">
      <t>オカ</t>
    </rPh>
    <rPh sb="18" eb="20">
      <t>ハイタツ</t>
    </rPh>
    <rPh sb="33" eb="34">
      <t>ツ</t>
    </rPh>
    <phoneticPr fontId="1"/>
  </si>
  <si>
    <t>多治見市社会福祉協議会　優が丘</t>
  </si>
  <si>
    <t>ご連絡先</t>
    <rPh sb="1" eb="4">
      <t>レンラクサキ</t>
    </rPh>
    <phoneticPr fontId="1"/>
  </si>
  <si>
    <t>Tel: (0572)29-1424         Fax: (0572)29-1819</t>
    <phoneticPr fontId="1"/>
  </si>
  <si>
    <t>プレーン</t>
    <phoneticPr fontId="1"/>
  </si>
  <si>
    <t>個</t>
    <rPh sb="0" eb="1">
      <t>コ</t>
    </rPh>
    <phoneticPr fontId="1"/>
  </si>
  <si>
    <t>①　ギフト　合計</t>
    <rPh sb="6" eb="8">
      <t>ゴウケイ</t>
    </rPh>
    <phoneticPr fontId="1"/>
  </si>
  <si>
    <t>FAX:（０５７２）２９ー１８１９</t>
    <phoneticPr fontId="1"/>
  </si>
  <si>
    <t>クッキー</t>
    <phoneticPr fontId="1"/>
  </si>
  <si>
    <t>チョコチップ</t>
    <phoneticPr fontId="1"/>
  </si>
  <si>
    <t>④　クッキー　合計</t>
    <rPh sb="7" eb="9">
      <t>ゴウケイ</t>
    </rPh>
    <phoneticPr fontId="1"/>
  </si>
  <si>
    <t>①＋②＋③＋④＝</t>
    <phoneticPr fontId="1"/>
  </si>
  <si>
    <t>総計</t>
    <rPh sb="0" eb="2">
      <t>ソウケイ</t>
    </rPh>
    <phoneticPr fontId="1"/>
  </si>
  <si>
    <t>袋</t>
    <rPh sb="0" eb="1">
      <t>フクロ</t>
    </rPh>
    <phoneticPr fontId="1"/>
  </si>
  <si>
    <t>マカロン</t>
    <phoneticPr fontId="1"/>
  </si>
  <si>
    <t>　ﾊﾟｳﾝﾄﾞｹｰｷの賞味期限は5日間です。</t>
    <phoneticPr fontId="1"/>
  </si>
  <si>
    <t>お名前　　　　　　　　　　　　　　　　　　様</t>
    <rPh sb="1" eb="3">
      <t>ナマエ</t>
    </rPh>
    <rPh sb="21" eb="22">
      <t>サマ</t>
    </rPh>
    <phoneticPr fontId="1"/>
  </si>
  <si>
    <t>※ｼﾌｫﾝの賞味期限は4日間、</t>
    <rPh sb="6" eb="8">
      <t>ショウミ</t>
    </rPh>
    <rPh sb="8" eb="10">
      <t>キゲン</t>
    </rPh>
    <rPh sb="12" eb="13">
      <t>ニチ</t>
    </rPh>
    <rPh sb="13" eb="14">
      <t>カンイカ</t>
    </rPh>
    <phoneticPr fontId="13"/>
  </si>
  <si>
    <t>③</t>
    <phoneticPr fontId="1"/>
  </si>
  <si>
    <t>※１　チラシに表記されている種類の番号の中からご希望の番号の数量をご記入ください　</t>
    <rPh sb="7" eb="9">
      <t>ヒョウキ</t>
    </rPh>
    <rPh sb="14" eb="16">
      <t>シュルイ</t>
    </rPh>
    <rPh sb="17" eb="19">
      <t>バンゴウ</t>
    </rPh>
    <rPh sb="20" eb="21">
      <t>ナカ</t>
    </rPh>
    <rPh sb="24" eb="26">
      <t>キボウ</t>
    </rPh>
    <rPh sb="27" eb="29">
      <t>バンゴウ</t>
    </rPh>
    <rPh sb="30" eb="32">
      <t>スウリョウ</t>
    </rPh>
    <rPh sb="34" eb="36">
      <t>キニュウ</t>
    </rPh>
    <phoneticPr fontId="1"/>
  </si>
  <si>
    <t>数量(個)</t>
    <rPh sb="0" eb="2">
      <t>スウリョウ</t>
    </rPh>
    <rPh sb="3" eb="4">
      <t>コ</t>
    </rPh>
    <phoneticPr fontId="1"/>
  </si>
  <si>
    <t>価格(円)</t>
    <rPh sb="0" eb="2">
      <t>カカク</t>
    </rPh>
    <rPh sb="3" eb="4">
      <t>エン</t>
    </rPh>
    <phoneticPr fontId="1"/>
  </si>
  <si>
    <t>種類</t>
    <rPh sb="0" eb="2">
      <t>シュルイ</t>
    </rPh>
    <phoneticPr fontId="1"/>
  </si>
  <si>
    <t>数量（袋）</t>
    <rPh sb="0" eb="2">
      <t>スウリョウ</t>
    </rPh>
    <rPh sb="3" eb="4">
      <t>フクロ</t>
    </rPh>
    <phoneticPr fontId="1"/>
  </si>
  <si>
    <t>円</t>
    <rPh sb="0" eb="1">
      <t>エン</t>
    </rPh>
    <phoneticPr fontId="1"/>
  </si>
  <si>
    <t>数量(本)</t>
    <rPh sb="0" eb="2">
      <t>スウリョウ</t>
    </rPh>
    <rPh sb="3" eb="4">
      <t>ホン</t>
    </rPh>
    <phoneticPr fontId="1"/>
  </si>
  <si>
    <t>本</t>
    <rPh sb="0" eb="1">
      <t>ホン</t>
    </rPh>
    <phoneticPr fontId="1"/>
  </si>
  <si>
    <t>数量(袋)</t>
    <rPh sb="0" eb="2">
      <t>スウリョウ</t>
    </rPh>
    <rPh sb="3" eb="4">
      <t>フクロ</t>
    </rPh>
    <phoneticPr fontId="1"/>
  </si>
  <si>
    <t>個</t>
    <rPh sb="0" eb="1">
      <t>コ</t>
    </rPh>
    <phoneticPr fontId="1"/>
  </si>
  <si>
    <t>①</t>
    <phoneticPr fontId="1"/>
  </si>
  <si>
    <t>②</t>
    <phoneticPr fontId="1"/>
  </si>
  <si>
    <t>④</t>
    <phoneticPr fontId="1"/>
  </si>
  <si>
    <t>父の日ｷﾞﾌﾄ</t>
    <rPh sb="0" eb="1">
      <t>チチ</t>
    </rPh>
    <rPh sb="2" eb="3">
      <t>ヒ</t>
    </rPh>
    <phoneticPr fontId="1"/>
  </si>
  <si>
    <t>父の日エプロンセット</t>
    <rPh sb="0" eb="1">
      <t>チチ</t>
    </rPh>
    <rPh sb="2" eb="3">
      <t>ヒ</t>
    </rPh>
    <phoneticPr fontId="1"/>
  </si>
  <si>
    <t>父の日ギフトBOX　※1</t>
    <rPh sb="0" eb="1">
      <t>チチ</t>
    </rPh>
    <rPh sb="2" eb="3">
      <t>ヒ</t>
    </rPh>
    <phoneticPr fontId="1"/>
  </si>
  <si>
    <t>ｾｯﾄ内容
各種ｸﾗﾌﾄｶｺﾞ、ﾁｮｺﾁｯﾌﾟ×2、
ﾏｶﾛﾝ×2、いちごﾏｶﾛﾝ×2</t>
    <rPh sb="6" eb="8">
      <t>カクシュ</t>
    </rPh>
    <phoneticPr fontId="1"/>
  </si>
  <si>
    <t>ｾｯﾄ内容
ｸﾗﾌﾄｶｺﾞ、ｴﾌﾟﾛﾝ</t>
    <phoneticPr fontId="1"/>
  </si>
  <si>
    <t>父の日ﾊﾟｳﾝﾄﾞ
(オレンジ)</t>
    <rPh sb="0" eb="1">
      <t>チチ</t>
    </rPh>
    <rPh sb="2" eb="3">
      <t>ヒ</t>
    </rPh>
    <phoneticPr fontId="1"/>
  </si>
  <si>
    <t>※季節商品の為、無くなり次第終了</t>
    <rPh sb="1" eb="5">
      <t>キセツショウヒン</t>
    </rPh>
    <rPh sb="6" eb="7">
      <t>タメ</t>
    </rPh>
    <rPh sb="8" eb="9">
      <t>ナ</t>
    </rPh>
    <rPh sb="12" eb="16">
      <t>シダイシュウリョウ</t>
    </rPh>
    <phoneticPr fontId="1"/>
  </si>
  <si>
    <t>※父の日限定</t>
    <rPh sb="1" eb="2">
      <t>チチ</t>
    </rPh>
    <rPh sb="3" eb="4">
      <t>ヒ</t>
    </rPh>
    <rPh sb="4" eb="6">
      <t>ゲンテイ</t>
    </rPh>
    <phoneticPr fontId="1"/>
  </si>
  <si>
    <r>
      <t>納品希望日</t>
    </r>
    <r>
      <rPr>
        <sz val="10"/>
        <color theme="1"/>
        <rFont val="HGP創英角ｺﾞｼｯｸUB"/>
        <family val="3"/>
        <charset val="128"/>
      </rPr>
      <t>(お届け予定は6月16日です。当日ご都合の悪い方は下記に希望日をご記入下さい)</t>
    </r>
    <rPh sb="0" eb="5">
      <t>ノウヒンキボウビ</t>
    </rPh>
    <rPh sb="7" eb="8">
      <t>トド</t>
    </rPh>
    <rPh sb="9" eb="11">
      <t>ヨテイ</t>
    </rPh>
    <rPh sb="13" eb="14">
      <t>ガツ</t>
    </rPh>
    <rPh sb="16" eb="17">
      <t>ニチ</t>
    </rPh>
    <rPh sb="20" eb="22">
      <t>トウジツ</t>
    </rPh>
    <rPh sb="23" eb="25">
      <t>ツゴウ</t>
    </rPh>
    <rPh sb="26" eb="27">
      <t>ワル</t>
    </rPh>
    <rPh sb="28" eb="29">
      <t>カタ</t>
    </rPh>
    <rPh sb="30" eb="32">
      <t>カキ</t>
    </rPh>
    <rPh sb="33" eb="35">
      <t>キボウ</t>
    </rPh>
    <rPh sb="35" eb="36">
      <t>ビ</t>
    </rPh>
    <rPh sb="38" eb="40">
      <t>キニュウ</t>
    </rPh>
    <rPh sb="40" eb="41">
      <t>クダ</t>
    </rPh>
    <phoneticPr fontId="1"/>
  </si>
  <si>
    <t>いちごマカロン(5個入り)</t>
    <rPh sb="9" eb="10">
      <t>コ</t>
    </rPh>
    <rPh sb="10" eb="11">
      <t>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</si>
</sst>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2"/>
      <charset val="128"/>
      <scheme val="minor"/>
    </font>
    <font>
      <u/>
      <sz val="18"/>
      <color theme="1"/>
      <name val="ＭＳ Ｐゴシック"/>
      <family val="2"/>
      <charset val="128"/>
      <scheme val="minor"/>
    </font>
    <font>
      <sz val="18"/>
      <color theme="1"/>
      <name val="ＭＳ Ｐゴシック"/>
      <family val="3"/>
      <charset val="128"/>
      <scheme val="minor"/>
    </font>
    <font>
      <u/>
      <sz val="18"/>
      <color theme="1"/>
      <name val="ＭＳ Ｐゴシック"/>
      <family val="3"/>
      <charset val="128"/>
      <scheme val="minor"/>
    </font>
    <font>
      <sz val="18"/>
      <color theme="1"/>
      <name val="ＭＳ Ｐゴシック"/>
      <family val="2"/>
      <charset val="128"/>
      <scheme val="minor"/>
    </font>
    <font>
      <b/>
      <sz val="11"/>
      <color theme="1"/>
      <name val="ＭＳ Ｐゴシック"/>
      <family val="3"/>
      <charset val="128"/>
      <scheme val="minor"/>
    </font>
    <font>
      <sz val="11"/>
      <color theme="1"/>
      <name val="HGP創英角ｺﾞｼｯｸUB"/>
      <family val="3"/>
      <charset val="128"/>
    </font>
    <font>
      <sz val="14"/>
      <color theme="1"/>
      <name val="HGP創英角ｺﾞｼｯｸUB"/>
      <family val="3"/>
      <charset val="128"/>
    </font>
    <font>
      <u/>
      <sz val="12"/>
      <color theme="1"/>
      <name val="HGP創英角ｺﾞｼｯｸUB"/>
      <family val="3"/>
      <charset val="128"/>
    </font>
    <font>
      <sz val="12"/>
      <color theme="1"/>
      <name val="HGP創英角ｺﾞｼｯｸUB"/>
      <family val="3"/>
      <charset val="128"/>
    </font>
    <font>
      <sz val="18"/>
      <color theme="1"/>
      <name val="HGP創英角ｺﾞｼｯｸUB"/>
      <family val="3"/>
      <charset val="128"/>
    </font>
    <font>
      <sz val="6"/>
      <name val="ＭＳ Ｐゴシック"/>
      <family val="3"/>
      <charset val="128"/>
      <scheme val="minor"/>
    </font>
    <font>
      <b/>
      <sz val="10"/>
      <color theme="1"/>
      <name val="ＭＳ Ｐゴシック"/>
      <family val="3"/>
      <charset val="128"/>
      <scheme val="minor"/>
    </font>
    <font>
      <sz val="10"/>
      <color theme="1"/>
      <name val="HGP創英角ｺﾞｼｯｸUB"/>
      <family val="3"/>
      <charset val="128"/>
    </font>
    <font>
      <sz val="12"/>
      <color theme="1"/>
      <name val="ＭＳ Ｐゴシック"/>
      <family val="2"/>
      <charset val="128"/>
      <scheme val="minor"/>
    </font>
    <font>
      <u/>
      <sz val="16"/>
      <color theme="1"/>
      <name val="ＭＳ Ｐゴシック"/>
      <family val="3"/>
      <charset val="128"/>
      <scheme val="minor"/>
    </font>
    <font>
      <sz val="16"/>
      <color theme="1"/>
      <name val="ＭＳ Ｐゴシック"/>
      <family val="3"/>
      <charset val="128"/>
      <scheme val="minor"/>
    </font>
    <font>
      <sz val="8"/>
      <color theme="1"/>
      <name val="HGP創英角ｺﾞｼｯｸUB"/>
      <family val="3"/>
      <charset val="128"/>
    </font>
    <font>
      <sz val="9"/>
      <color theme="1"/>
      <name val="HGP創英角ｺﾞｼｯｸUB"/>
      <family val="3"/>
      <charset val="128"/>
    </font>
    <font>
      <b/>
      <sz val="9"/>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ck">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5" fillId="0" borderId="0" xfId="0" applyFont="1">
      <alignment vertical="center"/>
    </xf>
    <xf numFmtId="0" fontId="0" fillId="0" borderId="2" xfId="0" applyBorder="1">
      <alignment vertical="center"/>
    </xf>
    <xf numFmtId="0" fontId="8" fillId="0" borderId="5" xfId="0" applyFont="1" applyBorder="1">
      <alignment vertical="center"/>
    </xf>
    <xf numFmtId="0" fontId="6" fillId="0" borderId="0" xfId="0" applyFont="1" applyAlignment="1">
      <alignment horizontal="center" vertical="center"/>
    </xf>
    <xf numFmtId="0" fontId="11" fillId="0" borderId="0" xfId="0" applyFont="1">
      <alignment vertical="center"/>
    </xf>
    <xf numFmtId="0" fontId="2" fillId="0" borderId="2" xfId="0" applyFont="1" applyBorder="1">
      <alignment vertical="center"/>
    </xf>
    <xf numFmtId="0" fontId="8" fillId="0" borderId="0" xfId="0" applyFont="1">
      <alignment vertical="center"/>
    </xf>
    <xf numFmtId="0" fontId="12" fillId="0" borderId="14" xfId="0" applyFont="1" applyBorder="1">
      <alignment vertical="center"/>
    </xf>
    <xf numFmtId="0" fontId="12" fillId="0" borderId="15" xfId="0" applyFont="1" applyBorder="1">
      <alignment vertical="center"/>
    </xf>
    <xf numFmtId="0" fontId="17" fillId="0" borderId="0" xfId="0" applyFont="1">
      <alignment vertical="center"/>
    </xf>
    <xf numFmtId="0" fontId="18" fillId="0" borderId="0" xfId="0" applyFont="1">
      <alignment vertical="center"/>
    </xf>
    <xf numFmtId="0" fontId="0" fillId="0" borderId="12" xfId="0" applyBorder="1">
      <alignment vertical="center"/>
    </xf>
    <xf numFmtId="0" fontId="0" fillId="0" borderId="4" xfId="0" applyBorder="1">
      <alignment vertical="center"/>
    </xf>
    <xf numFmtId="0" fontId="14" fillId="0" borderId="0" xfId="0" applyFont="1" applyAlignment="1">
      <alignment horizontal="left"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19" fillId="0" borderId="7" xfId="0" applyFont="1" applyBorder="1">
      <alignment vertical="center"/>
    </xf>
    <xf numFmtId="0" fontId="19" fillId="0" borderId="20" xfId="0" applyFont="1" applyBorder="1">
      <alignment vertical="center"/>
    </xf>
    <xf numFmtId="0" fontId="19" fillId="0" borderId="8" xfId="0" applyFont="1" applyBorder="1">
      <alignment vertical="center"/>
    </xf>
    <xf numFmtId="0" fontId="8" fillId="0" borderId="5" xfId="0" applyFont="1" applyBorder="1" applyAlignment="1">
      <alignment horizontal="center" vertical="center"/>
    </xf>
    <xf numFmtId="0" fontId="8" fillId="0" borderId="18"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14" xfId="0" applyFont="1" applyBorder="1" applyAlignment="1">
      <alignment horizontal="left" vertical="center"/>
    </xf>
    <xf numFmtId="0" fontId="8" fillId="0" borderId="24" xfId="0" applyFont="1" applyBorder="1">
      <alignment vertical="center"/>
    </xf>
    <xf numFmtId="0" fontId="8" fillId="0" borderId="14" xfId="0" applyFont="1" applyBorder="1">
      <alignment vertical="center"/>
    </xf>
    <xf numFmtId="0" fontId="11" fillId="0" borderId="5" xfId="0" applyFont="1" applyBorder="1" applyAlignment="1">
      <alignment horizontal="center" vertical="center"/>
    </xf>
    <xf numFmtId="0" fontId="15" fillId="3" borderId="10" xfId="0" applyFont="1" applyFill="1" applyBorder="1" applyAlignment="1">
      <alignment horizontal="center" vertical="center" wrapText="1"/>
    </xf>
    <xf numFmtId="0" fontId="8" fillId="3" borderId="17" xfId="0" applyFont="1" applyFill="1" applyBorder="1" applyAlignment="1">
      <alignment horizontal="center" vertical="center"/>
    </xf>
    <xf numFmtId="0" fontId="12" fillId="0" borderId="14" xfId="0" applyFont="1" applyBorder="1" applyAlignment="1">
      <alignment horizontal="right" vertical="center"/>
    </xf>
    <xf numFmtId="0" fontId="8" fillId="0" borderId="18" xfId="0" applyFont="1" applyBorder="1" applyAlignment="1">
      <alignment horizontal="right" vertical="center"/>
    </xf>
    <xf numFmtId="0" fontId="8" fillId="0" borderId="14" xfId="0" applyFont="1" applyBorder="1" applyAlignment="1">
      <alignment horizontal="right" vertical="center"/>
    </xf>
    <xf numFmtId="0" fontId="8" fillId="0" borderId="21" xfId="0" applyFont="1" applyBorder="1" applyAlignment="1">
      <alignment horizontal="right" vertical="center"/>
    </xf>
    <xf numFmtId="0" fontId="8" fillId="0" borderId="23"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8" fillId="2" borderId="6" xfId="0" applyFont="1" applyFill="1" applyBorder="1" applyAlignment="1">
      <alignment horizontal="center" vertical="center"/>
    </xf>
    <xf numFmtId="0" fontId="0" fillId="0" borderId="9" xfId="0" applyBorder="1">
      <alignment vertical="center"/>
    </xf>
    <xf numFmtId="0" fontId="0" fillId="0" borderId="7" xfId="0" applyBorder="1">
      <alignment vertical="center"/>
    </xf>
    <xf numFmtId="0" fontId="0" fillId="0" borderId="10" xfId="0" applyBorder="1">
      <alignment vertical="center"/>
    </xf>
    <xf numFmtId="0" fontId="0" fillId="0" borderId="2" xfId="0" applyBorder="1">
      <alignment vertical="center"/>
    </xf>
    <xf numFmtId="0" fontId="0" fillId="0" borderId="8" xfId="0" applyBorder="1">
      <alignment vertical="center"/>
    </xf>
    <xf numFmtId="0" fontId="21" fillId="2" borderId="6"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3" xfId="0" applyFont="1" applyFill="1" applyBorder="1" applyAlignment="1">
      <alignment horizontal="center"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1" fillId="2" borderId="6" xfId="0" applyFont="1" applyFill="1" applyBorder="1" applyAlignment="1">
      <alignment horizontal="center" vertical="center"/>
    </xf>
    <xf numFmtId="0" fontId="16" fillId="2" borderId="10" xfId="0" applyFont="1" applyFill="1" applyBorder="1">
      <alignment vertical="center"/>
    </xf>
    <xf numFmtId="0" fontId="7" fillId="3" borderId="21" xfId="0" applyFont="1" applyFill="1" applyBorder="1" applyAlignment="1">
      <alignment horizontal="right" vertical="center"/>
    </xf>
    <xf numFmtId="0" fontId="7" fillId="3" borderId="23" xfId="0" applyFont="1" applyFill="1" applyBorder="1" applyAlignment="1">
      <alignment horizontal="right"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xf>
    <xf numFmtId="0" fontId="8" fillId="0" borderId="11" xfId="0" applyFont="1" applyBorder="1" applyAlignment="1">
      <alignment horizontal="center" vertical="center"/>
    </xf>
    <xf numFmtId="0" fontId="8" fillId="0" borderId="17" xfId="0" applyFont="1" applyBorder="1" applyAlignment="1">
      <alignment horizontal="center" vertical="center"/>
    </xf>
    <xf numFmtId="0" fontId="8" fillId="0" borderId="3" xfId="0" applyFont="1" applyBorder="1" applyAlignment="1">
      <alignment horizontal="center" vertical="center"/>
    </xf>
    <xf numFmtId="0" fontId="10"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9" fillId="2" borderId="6"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9" fillId="2" borderId="3"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1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 xfId="0" applyFont="1" applyFill="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20" fillId="0" borderId="6" xfId="0" applyFont="1" applyBorder="1" applyAlignment="1">
      <alignment horizontal="center" vertical="center" wrapText="1"/>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2" xfId="0" applyFont="1" applyBorder="1" applyAlignment="1">
      <alignment horizontal="center" vertical="center"/>
    </xf>
    <xf numFmtId="0" fontId="12" fillId="0" borderId="16"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5" xfId="0" applyFont="1" applyBorder="1">
      <alignment vertical="center"/>
    </xf>
    <xf numFmtId="0" fontId="0" fillId="0" borderId="12" xfId="0" applyBorder="1">
      <alignment vertical="center"/>
    </xf>
    <xf numFmtId="0" fontId="0" fillId="0" borderId="4" xfId="0" applyBorder="1">
      <alignment vertical="center"/>
    </xf>
    <xf numFmtId="0" fontId="14"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176213</xdr:colOff>
      <xdr:row>0</xdr:row>
      <xdr:rowOff>66674</xdr:rowOff>
    </xdr:from>
    <xdr:to>
      <xdr:col>4</xdr:col>
      <xdr:colOff>533401</xdr:colOff>
      <xdr:row>2</xdr:row>
      <xdr:rowOff>19049</xdr:rowOff>
    </xdr:to>
    <xdr:sp macro="" textlink="">
      <xdr:nvSpPr>
        <xdr:cNvPr id="2" name="ストライプ矢印 1">
          <a:extLst>
            <a:ext uri="{FF2B5EF4-FFF2-40B4-BE49-F238E27FC236}">
              <a16:creationId xmlns:a16="http://schemas.microsoft.com/office/drawing/2014/main" xmlns="" id="{00000000-0008-0000-0000-000002000000}"/>
            </a:ext>
          </a:extLst>
        </xdr:cNvPr>
        <xdr:cNvSpPr/>
      </xdr:nvSpPr>
      <xdr:spPr>
        <a:xfrm rot="16200000">
          <a:off x="2874169" y="111918"/>
          <a:ext cx="447675" cy="357188"/>
        </a:xfrm>
        <a:prstGeom prst="striped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228600</xdr:colOff>
      <xdr:row>30</xdr:row>
      <xdr:rowOff>28575</xdr:rowOff>
    </xdr:from>
    <xdr:to>
      <xdr:col>6</xdr:col>
      <xdr:colOff>438150</xdr:colOff>
      <xdr:row>33</xdr:row>
      <xdr:rowOff>295275</xdr:rowOff>
    </xdr:to>
    <xdr:sp macro="" textlink="">
      <xdr:nvSpPr>
        <xdr:cNvPr id="14" name="テキスト ボックス 13">
          <a:extLst>
            <a:ext uri="{FF2B5EF4-FFF2-40B4-BE49-F238E27FC236}">
              <a16:creationId xmlns:a16="http://schemas.microsoft.com/office/drawing/2014/main" xmlns="" id="{5E4F9C36-ACC7-4E81-93D3-4BD75BD39463}"/>
            </a:ext>
          </a:extLst>
        </xdr:cNvPr>
        <xdr:cNvSpPr txBox="1"/>
      </xdr:nvSpPr>
      <xdr:spPr>
        <a:xfrm>
          <a:off x="228600" y="7019925"/>
          <a:ext cx="5029200"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lang="ja-JP" altLang="ja-JP" sz="1200">
              <a:solidFill>
                <a:schemeClr val="dk1"/>
              </a:solidFill>
              <a:effectLst/>
              <a:latin typeface="HGP創英角ｺﾞｼｯｸUB" panose="020B0900000000000000" pitchFamily="50" charset="-128"/>
              <a:ea typeface="HGP創英角ｺﾞｼｯｸUB" panose="020B0900000000000000" pitchFamily="50" charset="-128"/>
              <a:cs typeface="+mn-cs"/>
            </a:rPr>
            <a:t>ギフト</a:t>
          </a:r>
          <a:r>
            <a:rPr lang="ja-JP" altLang="en-US" sz="1200">
              <a:solidFill>
                <a:schemeClr val="dk1"/>
              </a:solidFill>
              <a:effectLst/>
              <a:latin typeface="HGP創英角ｺﾞｼｯｸUB" panose="020B0900000000000000" pitchFamily="50" charset="-128"/>
              <a:ea typeface="HGP創英角ｺﾞｼｯｸUB" panose="020B0900000000000000" pitchFamily="50" charset="-128"/>
              <a:cs typeface="+mn-cs"/>
            </a:rPr>
            <a:t>、父の日限定クッキー等</a:t>
          </a:r>
          <a:r>
            <a:rPr lang="ja-JP" altLang="ja-JP" sz="1200">
              <a:solidFill>
                <a:schemeClr val="dk1"/>
              </a:solidFill>
              <a:effectLst/>
              <a:latin typeface="HGP創英角ｺﾞｼｯｸUB" panose="020B0900000000000000" pitchFamily="50" charset="-128"/>
              <a:ea typeface="HGP創英角ｺﾞｼｯｸUB" panose="020B0900000000000000" pitchFamily="50" charset="-128"/>
              <a:cs typeface="+mn-cs"/>
            </a:rPr>
            <a:t>の注文期間は</a:t>
          </a:r>
          <a:r>
            <a:rPr lang="en-US" altLang="ja-JP"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6</a:t>
          </a:r>
          <a:r>
            <a:rPr lang="ja-JP" altLang="ja-JP"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月</a:t>
          </a:r>
          <a:r>
            <a:rPr lang="en-US" altLang="ja-JP"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2</a:t>
          </a:r>
          <a:r>
            <a:rPr lang="ja-JP" altLang="en-US"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日から</a:t>
          </a:r>
          <a:r>
            <a:rPr lang="en-US" altLang="ja-JP"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6</a:t>
          </a:r>
          <a:r>
            <a:rPr lang="ja-JP" altLang="en-US"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月</a:t>
          </a:r>
          <a:r>
            <a:rPr lang="en-US" altLang="ja-JP"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9</a:t>
          </a:r>
          <a:r>
            <a:rPr lang="ja-JP" altLang="en-US" sz="1200" b="1" u="sng">
              <a:solidFill>
                <a:schemeClr val="dk1"/>
              </a:solidFill>
              <a:effectLst/>
              <a:latin typeface="HGP創英角ｺﾞｼｯｸUB" panose="020B0900000000000000" pitchFamily="50" charset="-128"/>
              <a:ea typeface="HGP創英角ｺﾞｼｯｸUB" panose="020B0900000000000000" pitchFamily="50" charset="-128"/>
              <a:cs typeface="+mn-cs"/>
            </a:rPr>
            <a:t>日まで</a:t>
          </a:r>
          <a:endParaRPr kumimoji="1" lang="ja-JP" altLang="en-US" sz="1200" b="1">
            <a:latin typeface="HGP創英角ｺﾞｼｯｸUB" panose="020B0900000000000000" pitchFamily="50" charset="-128"/>
            <a:ea typeface="HGP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tabSelected="1" workbookViewId="0">
      <selection activeCell="C27" sqref="C27:C29"/>
    </sheetView>
  </sheetViews>
  <sheetFormatPr defaultRowHeight="13.5" x14ac:dyDescent="0.15"/>
  <cols>
    <col min="1" max="1" width="3.75" customWidth="1"/>
    <col min="2" max="2" width="22.5" customWidth="1"/>
    <col min="3" max="3" width="8.625" customWidth="1"/>
    <col min="4" max="4" width="12.875" customWidth="1"/>
    <col min="5" max="5" width="7.875" customWidth="1"/>
    <col min="6" max="7" width="7.625" customWidth="1"/>
    <col min="8" max="8" width="7.75" customWidth="1"/>
    <col min="9" max="9" width="8.75" customWidth="1"/>
    <col min="10" max="10" width="0.25" customWidth="1"/>
    <col min="12" max="12" width="9" customWidth="1"/>
  </cols>
  <sheetData>
    <row r="1" spans="1:10" ht="21" x14ac:dyDescent="0.15">
      <c r="A1" s="2" t="s">
        <v>0</v>
      </c>
      <c r="B1" s="1"/>
      <c r="F1" s="11" t="s">
        <v>16</v>
      </c>
      <c r="G1" s="12"/>
      <c r="H1" s="12"/>
      <c r="I1" s="12"/>
    </row>
    <row r="3" spans="1:10" ht="6" customHeight="1" x14ac:dyDescent="0.15"/>
    <row r="4" spans="1:10" ht="13.5" customHeight="1" x14ac:dyDescent="0.15">
      <c r="B4" s="77" t="s">
        <v>41</v>
      </c>
      <c r="C4" s="80" t="s">
        <v>30</v>
      </c>
      <c r="D4" s="45" t="s">
        <v>31</v>
      </c>
      <c r="E4" s="47" t="s">
        <v>29</v>
      </c>
      <c r="F4" s="39" t="s">
        <v>1</v>
      </c>
      <c r="G4" s="40"/>
      <c r="H4" s="40"/>
      <c r="I4" s="40"/>
      <c r="J4" s="41"/>
    </row>
    <row r="5" spans="1:10" ht="13.5" customHeight="1" x14ac:dyDescent="0.15">
      <c r="B5" s="78"/>
      <c r="C5" s="83"/>
      <c r="D5" s="46"/>
      <c r="E5" s="48"/>
      <c r="F5" s="49"/>
      <c r="G5" s="50"/>
      <c r="H5" s="50"/>
      <c r="I5" s="50"/>
      <c r="J5" s="51"/>
    </row>
    <row r="6" spans="1:10" ht="14.25" customHeight="1" x14ac:dyDescent="0.15">
      <c r="B6" s="62" t="s">
        <v>43</v>
      </c>
      <c r="C6" s="65">
        <v>1000</v>
      </c>
      <c r="D6" s="16" t="s">
        <v>38</v>
      </c>
      <c r="E6" s="16"/>
      <c r="F6" s="52" t="s">
        <v>44</v>
      </c>
      <c r="G6" s="53"/>
      <c r="H6" s="53"/>
      <c r="I6" s="53"/>
      <c r="J6" s="19"/>
    </row>
    <row r="7" spans="1:10" ht="21" customHeight="1" x14ac:dyDescent="0.15">
      <c r="B7" s="63"/>
      <c r="C7" s="66"/>
      <c r="D7" s="16" t="s">
        <v>39</v>
      </c>
      <c r="E7" s="16"/>
      <c r="F7" s="54"/>
      <c r="G7" s="55"/>
      <c r="H7" s="55"/>
      <c r="I7" s="55"/>
      <c r="J7" s="20"/>
    </row>
    <row r="8" spans="1:10" ht="17.25" customHeight="1" x14ac:dyDescent="0.15">
      <c r="B8" s="63"/>
      <c r="C8" s="66"/>
      <c r="D8" s="16" t="s">
        <v>27</v>
      </c>
      <c r="E8" s="16"/>
      <c r="F8" s="54"/>
      <c r="G8" s="55"/>
      <c r="H8" s="55"/>
      <c r="I8" s="55"/>
      <c r="J8" s="21"/>
    </row>
    <row r="9" spans="1:10" ht="18" customHeight="1" x14ac:dyDescent="0.15">
      <c r="B9" s="64"/>
      <c r="C9" s="67"/>
      <c r="D9" s="16" t="s">
        <v>40</v>
      </c>
      <c r="E9" s="22"/>
      <c r="F9" s="56"/>
      <c r="G9" s="57"/>
      <c r="H9" s="57"/>
      <c r="I9" s="57"/>
      <c r="J9" s="17"/>
    </row>
    <row r="10" spans="1:10" ht="17.25" customHeight="1" x14ac:dyDescent="0.15">
      <c r="B10" s="62" t="s">
        <v>42</v>
      </c>
      <c r="C10" s="65">
        <v>2000</v>
      </c>
      <c r="D10" s="65"/>
      <c r="E10" s="65"/>
      <c r="F10" s="94" t="s">
        <v>45</v>
      </c>
      <c r="G10" s="95"/>
      <c r="H10" s="95"/>
      <c r="I10" s="95"/>
      <c r="J10" s="17"/>
    </row>
    <row r="11" spans="1:10" ht="16.5" customHeight="1" x14ac:dyDescent="0.15">
      <c r="B11" s="64"/>
      <c r="C11" s="67"/>
      <c r="D11" s="67"/>
      <c r="E11" s="67"/>
      <c r="F11" s="96"/>
      <c r="G11" s="97"/>
      <c r="H11" s="97"/>
      <c r="I11" s="97"/>
      <c r="J11" s="18"/>
    </row>
    <row r="12" spans="1:10" ht="24" customHeight="1" thickBot="1" x14ac:dyDescent="0.2">
      <c r="B12" s="89" t="s">
        <v>28</v>
      </c>
      <c r="C12" s="90"/>
      <c r="D12" s="90"/>
      <c r="E12" s="90"/>
      <c r="F12" s="90"/>
      <c r="G12" s="90"/>
      <c r="H12" s="90"/>
      <c r="I12" s="90"/>
      <c r="J12" s="91"/>
    </row>
    <row r="13" spans="1:10" ht="23.25" customHeight="1" thickTop="1" thickBot="1" x14ac:dyDescent="0.2">
      <c r="B13" s="75" t="s">
        <v>15</v>
      </c>
      <c r="C13" s="76"/>
      <c r="D13" s="23">
        <f>SUM(E6:E11)</f>
        <v>0</v>
      </c>
      <c r="E13" s="26" t="s">
        <v>14</v>
      </c>
      <c r="F13" s="33">
        <f>C6*E6+C6*E7+C6*E8+C6*E9+C10*E10</f>
        <v>0</v>
      </c>
      <c r="G13" s="34"/>
      <c r="H13" s="34"/>
      <c r="I13" s="24" t="s">
        <v>2</v>
      </c>
      <c r="J13" s="25"/>
    </row>
    <row r="14" spans="1:10" ht="12.75" customHeight="1" thickTop="1" x14ac:dyDescent="0.15"/>
    <row r="15" spans="1:10" ht="9.75" customHeight="1" x14ac:dyDescent="0.15">
      <c r="B15" s="58" t="s">
        <v>3</v>
      </c>
      <c r="C15" s="84" t="s">
        <v>30</v>
      </c>
      <c r="D15" s="71" t="s">
        <v>32</v>
      </c>
      <c r="E15" s="72"/>
      <c r="F15" s="39" t="s">
        <v>1</v>
      </c>
      <c r="G15" s="40"/>
      <c r="H15" s="40"/>
      <c r="I15" s="40"/>
      <c r="J15" s="41"/>
    </row>
    <row r="16" spans="1:10" ht="18" customHeight="1" x14ac:dyDescent="0.15">
      <c r="B16" s="59"/>
      <c r="C16" s="85"/>
      <c r="D16" s="73"/>
      <c r="E16" s="74"/>
      <c r="F16" s="42"/>
      <c r="G16" s="43"/>
      <c r="H16" s="43"/>
      <c r="I16" s="43"/>
      <c r="J16" s="44"/>
    </row>
    <row r="17" spans="1:21" ht="20.25" customHeight="1" thickBot="1" x14ac:dyDescent="0.2">
      <c r="B17" s="29" t="s">
        <v>13</v>
      </c>
      <c r="C17" s="29">
        <v>350</v>
      </c>
      <c r="D17" s="35"/>
      <c r="E17" s="36"/>
      <c r="F17" s="102"/>
      <c r="G17" s="103"/>
      <c r="H17" s="103"/>
      <c r="I17" s="103"/>
      <c r="J17" s="104"/>
    </row>
    <row r="18" spans="1:21" ht="18.75" customHeight="1" thickTop="1" thickBot="1" x14ac:dyDescent="0.2">
      <c r="B18" s="92" t="s">
        <v>5</v>
      </c>
      <c r="C18" s="93"/>
      <c r="D18" s="27">
        <f>SUM(E17)</f>
        <v>0</v>
      </c>
      <c r="E18" s="24" t="s">
        <v>22</v>
      </c>
      <c r="F18" s="33">
        <f>C17*E17</f>
        <v>0</v>
      </c>
      <c r="G18" s="34"/>
      <c r="H18" s="34"/>
      <c r="I18" s="28" t="s">
        <v>33</v>
      </c>
      <c r="J18" s="24"/>
      <c r="M18" s="69"/>
      <c r="N18" s="69"/>
      <c r="O18" s="70"/>
      <c r="P18" s="70"/>
      <c r="Q18" s="70"/>
      <c r="R18" s="70"/>
      <c r="S18" s="70"/>
      <c r="T18" s="70"/>
    </row>
    <row r="19" spans="1:21" ht="12" customHeight="1" thickTop="1" x14ac:dyDescent="0.15"/>
    <row r="20" spans="1:21" ht="11.25" customHeight="1" x14ac:dyDescent="0.15">
      <c r="A20" s="5"/>
      <c r="B20" s="77" t="s">
        <v>4</v>
      </c>
      <c r="C20" s="80" t="s">
        <v>30</v>
      </c>
      <c r="D20" s="71" t="s">
        <v>34</v>
      </c>
      <c r="E20" s="72"/>
      <c r="F20" s="39" t="s">
        <v>1</v>
      </c>
      <c r="G20" s="40"/>
      <c r="H20" s="40"/>
      <c r="I20" s="40"/>
      <c r="J20" s="41"/>
      <c r="M20" s="68"/>
      <c r="N20" s="68"/>
      <c r="O20" s="68"/>
      <c r="P20" s="6"/>
      <c r="Q20" s="68"/>
      <c r="R20" s="68"/>
      <c r="S20" s="68"/>
      <c r="T20" s="68"/>
      <c r="U20" s="68"/>
    </row>
    <row r="21" spans="1:21" ht="9.75" customHeight="1" x14ac:dyDescent="0.15">
      <c r="B21" s="79"/>
      <c r="C21" s="82"/>
      <c r="D21" s="73"/>
      <c r="E21" s="74"/>
      <c r="F21" s="42"/>
      <c r="G21" s="43"/>
      <c r="H21" s="43"/>
      <c r="I21" s="43"/>
      <c r="J21" s="44"/>
    </row>
    <row r="22" spans="1:21" ht="33.75" customHeight="1" thickBot="1" x14ac:dyDescent="0.2">
      <c r="B22" s="30" t="s">
        <v>46</v>
      </c>
      <c r="C22" s="31">
        <v>500</v>
      </c>
      <c r="D22" s="60"/>
      <c r="E22" s="61"/>
      <c r="F22" s="86" t="s">
        <v>47</v>
      </c>
      <c r="G22" s="87"/>
      <c r="H22" s="87"/>
      <c r="I22" s="87"/>
      <c r="J22" s="88"/>
    </row>
    <row r="23" spans="1:21" ht="20.100000000000001" customHeight="1" thickTop="1" thickBot="1" x14ac:dyDescent="0.2">
      <c r="B23" s="75" t="s">
        <v>6</v>
      </c>
      <c r="C23" s="76"/>
      <c r="D23" s="23">
        <f>SUM(D22)</f>
        <v>0</v>
      </c>
      <c r="E23" s="24" t="s">
        <v>35</v>
      </c>
      <c r="F23" s="33">
        <f>C22*D22</f>
        <v>0</v>
      </c>
      <c r="G23" s="34"/>
      <c r="H23" s="34"/>
      <c r="I23" s="28" t="s">
        <v>33</v>
      </c>
      <c r="J23" s="24"/>
      <c r="M23" s="1"/>
      <c r="N23" s="1"/>
      <c r="O23" s="1"/>
      <c r="P23" s="1"/>
      <c r="Q23" s="1"/>
    </row>
    <row r="24" spans="1:21" ht="23.25" customHeight="1" thickTop="1" x14ac:dyDescent="0.15"/>
    <row r="25" spans="1:21" ht="7.5" customHeight="1" x14ac:dyDescent="0.15">
      <c r="B25" s="77" t="s">
        <v>17</v>
      </c>
      <c r="C25" s="80" t="s">
        <v>30</v>
      </c>
      <c r="D25" s="71" t="s">
        <v>36</v>
      </c>
      <c r="E25" s="72"/>
      <c r="F25" s="39" t="s">
        <v>1</v>
      </c>
      <c r="G25" s="40"/>
      <c r="H25" s="40"/>
      <c r="I25" s="40"/>
      <c r="J25" s="41"/>
      <c r="M25" s="6"/>
    </row>
    <row r="26" spans="1:21" ht="18" customHeight="1" x14ac:dyDescent="0.15">
      <c r="B26" s="79"/>
      <c r="C26" s="81"/>
      <c r="D26" s="73"/>
      <c r="E26" s="74"/>
      <c r="F26" s="42"/>
      <c r="G26" s="43"/>
      <c r="H26" s="43"/>
      <c r="I26" s="43"/>
      <c r="J26" s="44"/>
    </row>
    <row r="27" spans="1:21" x14ac:dyDescent="0.15">
      <c r="B27" s="4" t="s">
        <v>23</v>
      </c>
      <c r="C27" s="65">
        <v>100</v>
      </c>
      <c r="D27" s="37"/>
      <c r="E27" s="38"/>
      <c r="F27" s="102"/>
      <c r="G27" s="103"/>
      <c r="H27" s="103"/>
      <c r="I27" s="103"/>
      <c r="J27" s="104"/>
    </row>
    <row r="28" spans="1:21" ht="14.25" x14ac:dyDescent="0.15">
      <c r="B28" s="4" t="s">
        <v>18</v>
      </c>
      <c r="C28" s="66"/>
      <c r="D28" s="37"/>
      <c r="E28" s="38"/>
      <c r="F28" s="4"/>
      <c r="G28" s="13"/>
      <c r="H28" s="13"/>
      <c r="I28" s="13"/>
      <c r="J28" s="14"/>
      <c r="M28" s="68"/>
      <c r="N28" s="68"/>
      <c r="O28" s="68"/>
      <c r="P28" s="68"/>
      <c r="Q28" s="68"/>
      <c r="R28" s="68"/>
      <c r="S28" s="68"/>
      <c r="T28" s="68"/>
      <c r="U28" s="68"/>
    </row>
    <row r="29" spans="1:21" ht="15.75" customHeight="1" thickBot="1" x14ac:dyDescent="0.2">
      <c r="B29" s="4" t="s">
        <v>50</v>
      </c>
      <c r="C29" s="66"/>
      <c r="D29" s="37"/>
      <c r="E29" s="38"/>
      <c r="F29" s="99" t="s">
        <v>48</v>
      </c>
      <c r="G29" s="100"/>
      <c r="H29" s="100"/>
      <c r="I29" s="100"/>
      <c r="J29" s="101"/>
    </row>
    <row r="30" spans="1:21" ht="16.5" customHeight="1" thickTop="1" thickBot="1" x14ac:dyDescent="0.2">
      <c r="B30" s="75" t="s">
        <v>19</v>
      </c>
      <c r="C30" s="76"/>
      <c r="D30" s="23">
        <f>SUM(D27:E29)</f>
        <v>0</v>
      </c>
      <c r="E30" s="24" t="s">
        <v>37</v>
      </c>
      <c r="F30" s="33">
        <f>C27*D27+C27*D28+C27*D29</f>
        <v>0</v>
      </c>
      <c r="G30" s="34"/>
      <c r="H30" s="34"/>
      <c r="I30" s="28" t="s">
        <v>33</v>
      </c>
      <c r="J30" s="24"/>
    </row>
    <row r="31" spans="1:21" ht="26.25" customHeight="1" thickTop="1" thickBot="1" x14ac:dyDescent="0.2">
      <c r="K31" s="15"/>
    </row>
    <row r="32" spans="1:21" ht="24.75" customHeight="1" thickTop="1" thickBot="1" x14ac:dyDescent="0.2">
      <c r="B32" s="69" t="s">
        <v>20</v>
      </c>
      <c r="C32" s="69"/>
      <c r="D32" s="98"/>
      <c r="E32" s="9" t="s">
        <v>21</v>
      </c>
      <c r="F32" s="32">
        <f>F13+F18+F23+F30</f>
        <v>0</v>
      </c>
      <c r="G32" s="32"/>
      <c r="H32" s="32"/>
      <c r="I32" s="10" t="s">
        <v>33</v>
      </c>
      <c r="M32" s="6"/>
      <c r="N32" s="8"/>
      <c r="O32" s="8"/>
    </row>
    <row r="33" spans="2:20" ht="4.5" customHeight="1" thickTop="1" x14ac:dyDescent="0.15">
      <c r="M33" s="6"/>
      <c r="N33" s="6"/>
      <c r="O33" s="6"/>
    </row>
    <row r="34" spans="2:20" ht="24" customHeight="1" x14ac:dyDescent="0.15">
      <c r="B34" s="68" t="s">
        <v>25</v>
      </c>
      <c r="C34" s="68"/>
      <c r="D34" s="68"/>
      <c r="E34" s="6"/>
      <c r="F34" s="68" t="s">
        <v>7</v>
      </c>
      <c r="G34" s="68"/>
      <c r="H34" s="68"/>
      <c r="I34" s="68"/>
      <c r="J34" s="68"/>
      <c r="M34" s="68"/>
      <c r="N34" s="68"/>
      <c r="O34" s="68"/>
      <c r="P34" s="68"/>
      <c r="Q34" s="68"/>
      <c r="R34" s="68"/>
      <c r="S34" s="68"/>
      <c r="T34" s="68"/>
    </row>
    <row r="35" spans="2:20" ht="11.25" customHeight="1" x14ac:dyDescent="0.15"/>
    <row r="36" spans="2:20" ht="14.25" customHeight="1" x14ac:dyDescent="0.15">
      <c r="B36" s="6" t="s">
        <v>8</v>
      </c>
      <c r="F36" s="105" t="s">
        <v>26</v>
      </c>
      <c r="G36" s="105"/>
      <c r="H36" s="105"/>
      <c r="I36" s="105"/>
      <c r="J36" s="105"/>
    </row>
    <row r="37" spans="2:20" ht="16.5" customHeight="1" x14ac:dyDescent="0.15">
      <c r="F37" s="15" t="s">
        <v>24</v>
      </c>
      <c r="G37" s="15"/>
      <c r="H37" s="15"/>
      <c r="I37" s="15"/>
      <c r="J37" s="15"/>
    </row>
    <row r="38" spans="2:20" ht="11.25" customHeight="1" x14ac:dyDescent="0.15">
      <c r="B38" s="7"/>
      <c r="C38" s="7"/>
      <c r="D38" s="7"/>
      <c r="E38" s="7"/>
      <c r="F38" s="7"/>
    </row>
    <row r="39" spans="2:20" ht="17.25" customHeight="1" x14ac:dyDescent="0.15"/>
    <row r="40" spans="2:20" ht="15.75" customHeight="1" x14ac:dyDescent="0.15">
      <c r="B40" s="6" t="s">
        <v>49</v>
      </c>
    </row>
    <row r="41" spans="2:20" ht="16.5" customHeight="1" x14ac:dyDescent="0.15">
      <c r="B41" s="3"/>
      <c r="C41" s="3"/>
      <c r="D41" s="3"/>
      <c r="E41" s="3"/>
      <c r="F41" s="3"/>
    </row>
    <row r="42" spans="2:20" ht="14.25" customHeight="1" x14ac:dyDescent="0.15"/>
    <row r="43" spans="2:20" ht="24" hidden="1" customHeight="1" x14ac:dyDescent="0.15">
      <c r="B43" s="68" t="s">
        <v>9</v>
      </c>
      <c r="C43" s="68"/>
      <c r="D43" s="68"/>
      <c r="E43" s="68"/>
      <c r="F43" s="68"/>
      <c r="G43" s="68"/>
      <c r="H43" s="68"/>
      <c r="I43" s="68"/>
      <c r="J43" s="68"/>
    </row>
    <row r="44" spans="2:20" ht="2.25" customHeight="1" x14ac:dyDescent="0.15"/>
    <row r="45" spans="2:20" ht="5.25" hidden="1" customHeight="1" x14ac:dyDescent="0.15"/>
    <row r="46" spans="2:20" ht="0.75" customHeight="1" x14ac:dyDescent="0.15">
      <c r="B46" s="6" t="s">
        <v>11</v>
      </c>
      <c r="C46" s="8"/>
      <c r="D46" s="8"/>
    </row>
    <row r="47" spans="2:20" ht="15.75" customHeight="1" x14ac:dyDescent="0.15">
      <c r="B47" s="6" t="s">
        <v>10</v>
      </c>
      <c r="C47" s="6"/>
      <c r="D47" s="6"/>
    </row>
    <row r="48" spans="2:20" ht="14.25" x14ac:dyDescent="0.15">
      <c r="B48" s="68" t="s">
        <v>12</v>
      </c>
      <c r="C48" s="68"/>
      <c r="D48" s="68"/>
      <c r="E48" s="68"/>
      <c r="F48" s="68"/>
      <c r="G48" s="68"/>
      <c r="H48" s="68"/>
      <c r="I48" s="68"/>
    </row>
  </sheetData>
  <mergeCells count="57">
    <mergeCell ref="B48:I48"/>
    <mergeCell ref="B32:D32"/>
    <mergeCell ref="F29:J29"/>
    <mergeCell ref="F15:J16"/>
    <mergeCell ref="F27:J27"/>
    <mergeCell ref="B43:J43"/>
    <mergeCell ref="F36:J36"/>
    <mergeCell ref="F17:J17"/>
    <mergeCell ref="D25:E26"/>
    <mergeCell ref="D15:E16"/>
    <mergeCell ref="F20:J21"/>
    <mergeCell ref="B34:D34"/>
    <mergeCell ref="F34:J34"/>
    <mergeCell ref="D20:E21"/>
    <mergeCell ref="B30:C30"/>
    <mergeCell ref="B4:B5"/>
    <mergeCell ref="B20:B21"/>
    <mergeCell ref="B25:B26"/>
    <mergeCell ref="C27:C29"/>
    <mergeCell ref="C25:C26"/>
    <mergeCell ref="C20:C21"/>
    <mergeCell ref="C4:C5"/>
    <mergeCell ref="B23:C23"/>
    <mergeCell ref="C15:C16"/>
    <mergeCell ref="F22:J22"/>
    <mergeCell ref="B12:J12"/>
    <mergeCell ref="B18:C18"/>
    <mergeCell ref="B13:C13"/>
    <mergeCell ref="M28:U28"/>
    <mergeCell ref="M34:T34"/>
    <mergeCell ref="M18:N18"/>
    <mergeCell ref="O18:T18"/>
    <mergeCell ref="M20:O20"/>
    <mergeCell ref="Q20:U20"/>
    <mergeCell ref="B15:B16"/>
    <mergeCell ref="F13:H13"/>
    <mergeCell ref="F18:H18"/>
    <mergeCell ref="D22:E22"/>
    <mergeCell ref="B6:B9"/>
    <mergeCell ref="C6:C9"/>
    <mergeCell ref="B10:B11"/>
    <mergeCell ref="C10:C11"/>
    <mergeCell ref="D10:D11"/>
    <mergeCell ref="E10:E11"/>
    <mergeCell ref="F10:I11"/>
    <mergeCell ref="D4:D5"/>
    <mergeCell ref="E4:E5"/>
    <mergeCell ref="F4:J5"/>
    <mergeCell ref="F6:I9"/>
    <mergeCell ref="F30:H30"/>
    <mergeCell ref="F32:H32"/>
    <mergeCell ref="F23:H23"/>
    <mergeCell ref="D17:E17"/>
    <mergeCell ref="D27:E27"/>
    <mergeCell ref="D28:E28"/>
    <mergeCell ref="D29:E29"/>
    <mergeCell ref="F25:J26"/>
  </mergeCells>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優が丘</cp:lastModifiedBy>
  <cp:lastPrinted>2023-06-01T07:45:00Z</cp:lastPrinted>
  <dcterms:created xsi:type="dcterms:W3CDTF">2021-06-07T02:28:01Z</dcterms:created>
  <dcterms:modified xsi:type="dcterms:W3CDTF">2023-06-02T04:18:39Z</dcterms:modified>
</cp:coreProperties>
</file>